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\Nextcloud2\LEGR\Schulthemen\Berufsauftrag\"/>
    </mc:Choice>
  </mc:AlternateContent>
  <xr:revisionPtr revIDLastSave="0" documentId="8_{AE6BBABF-6A5E-44C9-97B6-FF61EEDDC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tionstabelle" sheetId="1" r:id="rId1"/>
    <sheet name="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0" i="1" s="1"/>
  <c r="D22" i="1"/>
  <c r="D23" i="1"/>
  <c r="D24" i="1"/>
  <c r="D25" i="1"/>
  <c r="D21" i="1"/>
  <c r="D13" i="1"/>
  <c r="D26" i="1" l="1"/>
  <c r="D19" i="1"/>
  <c r="D18" i="1"/>
  <c r="D17" i="1"/>
</calcChain>
</file>

<file path=xl/sharedStrings.xml><?xml version="1.0" encoding="utf-8"?>
<sst xmlns="http://schemas.openxmlformats.org/spreadsheetml/2006/main" count="44" uniqueCount="25">
  <si>
    <t>Muster-Berufsautrag für Bündner Lehrpersonen</t>
  </si>
  <si>
    <t>Kalkulationstabelle für die Pensenvereinbarung</t>
  </si>
  <si>
    <r>
      <t>A)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>Kernauftrag (4 Arbeitsfelder)</t>
    </r>
  </si>
  <si>
    <t>Lektionen</t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</si>
  <si>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>Klassenleitung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</si>
  <si>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>Besondere Aufgaben II</t>
    </r>
  </si>
  <si>
    <t>Gesamtes Pensum</t>
  </si>
  <si>
    <r>
      <t>A)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 xml:space="preserve">Kernauftrag </t>
    </r>
  </si>
  <si>
    <t>Stunden</t>
  </si>
  <si>
    <t xml:space="preserve">davon Arbeitsfeld Unterricht </t>
  </si>
  <si>
    <t xml:space="preserve">davon Arbeitsfeld Lernende </t>
  </si>
  <si>
    <t>davon Arbeitsfeld Schule</t>
  </si>
  <si>
    <t>davon Arbeitsfeld Lehrperson</t>
  </si>
  <si>
    <t>Gesamtes Pensum / Sollarbeitszeit</t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</si>
  <si>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 xml:space="preserve">Besondere Aufgaben I </t>
    </r>
  </si>
  <si>
    <t>Stufen Primar und Sek I</t>
  </si>
  <si>
    <r>
      <t>C)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>Besprechungslektion Integration *</t>
    </r>
  </si>
  <si>
    <r>
      <t>C)</t>
    </r>
    <r>
      <rPr>
        <sz val="7"/>
        <rFont val="Times New Roman"/>
        <family val="1"/>
      </rPr>
      <t>  </t>
    </r>
    <r>
      <rPr>
        <sz val="10"/>
        <rFont val="Verdana"/>
        <family val="2"/>
      </rPr>
      <t>Besprechungslektion Integration*</t>
    </r>
  </si>
  <si>
    <t>*  vom Kanton nicht gesetzlich vorgegeben</t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</si>
  <si>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Verdana"/>
        <family val="2"/>
      </rPr>
      <t xml:space="preserve">Besondere Aufgaben I  </t>
    </r>
  </si>
  <si>
    <r>
      <t>F)</t>
    </r>
    <r>
      <rPr>
        <sz val="7"/>
        <color theme="1"/>
        <rFont val="Times New Roman"/>
        <family val="1"/>
      </rPr>
      <t>   </t>
    </r>
    <r>
      <rPr>
        <sz val="10"/>
        <color theme="1"/>
        <rFont val="Verdana"/>
        <family val="2"/>
      </rPr>
      <t>Altersentlastung</t>
    </r>
  </si>
  <si>
    <t>Eingabe Pensum in Wochenlektionen</t>
  </si>
  <si>
    <t>Umrechnung in Pensum in der Jahresarbeitszeit</t>
  </si>
  <si>
    <r>
      <t>F)</t>
    </r>
    <r>
      <rPr>
        <sz val="7"/>
        <color theme="1"/>
        <rFont val="Times New Roman"/>
        <family val="1"/>
      </rPr>
      <t>   </t>
    </r>
    <r>
      <rPr>
        <sz val="10"/>
        <color theme="1"/>
        <rFont val="Verdana"/>
        <family val="2"/>
      </rPr>
      <t>Altersentlastung**</t>
    </r>
  </si>
  <si>
    <t>** obligatorisch ab 65%-Anstellung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</si>
</sst>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Times New Roman"/>
      <family val="1"/>
    </font>
    <font>
      <sz val="8"/>
      <color rgb="FF808080"/>
      <name val="Verdana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i/>
      <sz val="8"/>
      <color theme="0" tint="-0.499984740745262"/>
      <name val="Verdana"/>
      <family val="2"/>
    </font>
    <font>
      <sz val="9"/>
      <color rgb="FF5F5F5F"/>
      <name val="Verdana"/>
      <family val="2"/>
    </font>
    <font>
      <sz val="11"/>
      <color rgb="FF5F5F5F"/>
      <name val="Calibri"/>
      <family val="2"/>
      <scheme val="minor"/>
    </font>
    <font>
      <sz val="7"/>
      <name val="Times New Roman"/>
      <family val="1"/>
    </font>
    <font>
      <i/>
      <sz val="8"/>
      <color rgb="FF808080"/>
      <name val="Verdana"/>
      <family val="2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indent="2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165" fontId="7" fillId="0" borderId="0" xfId="0" applyNumberFormat="1" applyFont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8" fillId="0" borderId="0" xfId="0" applyFont="1"/>
    <xf numFmtId="0" fontId="1" fillId="0" borderId="0" xfId="0" applyFont="1"/>
    <xf numFmtId="0" fontId="16" fillId="0" borderId="0" xfId="0" applyFont="1"/>
    <xf numFmtId="0" fontId="17" fillId="0" borderId="0" xfId="0" applyFont="1"/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I14" sqref="I14"/>
    </sheetView>
  </sheetViews>
  <sheetFormatPr baseColWidth="10" defaultRowHeight="15" x14ac:dyDescent="0.25"/>
  <cols>
    <col min="1" max="1" width="6.42578125" customWidth="1"/>
    <col min="2" max="2" width="34.5703125" customWidth="1"/>
    <col min="3" max="3" width="13.42578125" customWidth="1"/>
    <col min="5" max="5" width="21.85546875" customWidth="1"/>
  </cols>
  <sheetData>
    <row r="1" spans="1:4" s="1" customFormat="1" ht="15.75" x14ac:dyDescent="0.25">
      <c r="A1" s="1" t="s">
        <v>0</v>
      </c>
    </row>
    <row r="2" spans="1:4" s="2" customFormat="1" ht="15.75" x14ac:dyDescent="0.25">
      <c r="A2" s="2" t="s">
        <v>1</v>
      </c>
    </row>
    <row r="3" spans="1:4" s="2" customFormat="1" ht="8.25" customHeight="1" x14ac:dyDescent="0.25"/>
    <row r="4" spans="1:4" s="2" customFormat="1" ht="15.75" x14ac:dyDescent="0.25">
      <c r="A4" s="2" t="s">
        <v>15</v>
      </c>
    </row>
    <row r="5" spans="1:4" ht="6.75" customHeight="1" x14ac:dyDescent="0.25"/>
    <row r="6" spans="1:4" x14ac:dyDescent="0.25">
      <c r="A6" s="3" t="s">
        <v>21</v>
      </c>
      <c r="D6" s="10"/>
    </row>
    <row r="7" spans="1:4" x14ac:dyDescent="0.25">
      <c r="A7" s="4" t="s">
        <v>2</v>
      </c>
      <c r="C7" s="4" t="s">
        <v>3</v>
      </c>
      <c r="D7" s="23"/>
    </row>
    <row r="8" spans="1:4" x14ac:dyDescent="0.25">
      <c r="A8" s="4" t="s">
        <v>4</v>
      </c>
      <c r="C8" s="4" t="s">
        <v>3</v>
      </c>
      <c r="D8" s="23"/>
    </row>
    <row r="9" spans="1:4" x14ac:dyDescent="0.25">
      <c r="A9" s="4" t="s">
        <v>16</v>
      </c>
      <c r="C9" s="4" t="s">
        <v>3</v>
      </c>
      <c r="D9" s="23"/>
    </row>
    <row r="10" spans="1:4" x14ac:dyDescent="0.25">
      <c r="A10" s="4" t="s">
        <v>14</v>
      </c>
      <c r="C10" s="4" t="s">
        <v>3</v>
      </c>
      <c r="D10" s="23"/>
    </row>
    <row r="11" spans="1:4" x14ac:dyDescent="0.25">
      <c r="A11" s="4" t="s">
        <v>5</v>
      </c>
      <c r="C11" s="4" t="s">
        <v>3</v>
      </c>
      <c r="D11" s="23"/>
    </row>
    <row r="12" spans="1:4" x14ac:dyDescent="0.25">
      <c r="A12" s="4" t="s">
        <v>23</v>
      </c>
      <c r="C12" s="11" t="s">
        <v>3</v>
      </c>
      <c r="D12" s="24"/>
    </row>
    <row r="13" spans="1:4" x14ac:dyDescent="0.25">
      <c r="A13" s="5" t="s">
        <v>6</v>
      </c>
      <c r="C13" s="7" t="s">
        <v>3</v>
      </c>
      <c r="D13" s="23">
        <f>SUM(D7:D12)</f>
        <v>0</v>
      </c>
    </row>
    <row r="14" spans="1:4" ht="4.5" customHeight="1" x14ac:dyDescent="0.25">
      <c r="A14" s="5"/>
      <c r="D14" s="10"/>
    </row>
    <row r="15" spans="1:4" x14ac:dyDescent="0.25">
      <c r="A15" s="3" t="s">
        <v>22</v>
      </c>
      <c r="D15" s="10"/>
    </row>
    <row r="16" spans="1:4" x14ac:dyDescent="0.25">
      <c r="A16" s="4" t="s">
        <v>7</v>
      </c>
      <c r="C16" s="4" t="s">
        <v>8</v>
      </c>
      <c r="D16" s="25">
        <f>PRODUCT(1905,D7/29)</f>
        <v>0</v>
      </c>
    </row>
    <row r="17" spans="1:4" x14ac:dyDescent="0.25">
      <c r="B17" s="14" t="s">
        <v>9</v>
      </c>
      <c r="C17" s="15" t="s">
        <v>8</v>
      </c>
      <c r="D17" s="26">
        <f>PRODUCT(D16,87.5%)</f>
        <v>0</v>
      </c>
    </row>
    <row r="18" spans="1:4" x14ac:dyDescent="0.25">
      <c r="B18" s="14" t="s">
        <v>10</v>
      </c>
      <c r="C18" s="15" t="s">
        <v>8</v>
      </c>
      <c r="D18" s="26">
        <f>PRODUCT(D16,5%)</f>
        <v>0</v>
      </c>
    </row>
    <row r="19" spans="1:4" x14ac:dyDescent="0.25">
      <c r="B19" s="14" t="s">
        <v>11</v>
      </c>
      <c r="C19" s="15" t="s">
        <v>8</v>
      </c>
      <c r="D19" s="26">
        <f>PRODUCT(D16,5%)</f>
        <v>0</v>
      </c>
    </row>
    <row r="20" spans="1:4" x14ac:dyDescent="0.25">
      <c r="B20" s="14" t="s">
        <v>12</v>
      </c>
      <c r="C20" s="15" t="s">
        <v>8</v>
      </c>
      <c r="D20" s="26">
        <f>PRODUCT(D16,2.5%)</f>
        <v>0</v>
      </c>
    </row>
    <row r="21" spans="1:4" x14ac:dyDescent="0.25">
      <c r="A21" s="4" t="s">
        <v>4</v>
      </c>
      <c r="B21" s="16"/>
      <c r="C21" s="4" t="s">
        <v>8</v>
      </c>
      <c r="D21" s="25">
        <f>PRODUCT(1905,D8/29)</f>
        <v>0</v>
      </c>
    </row>
    <row r="22" spans="1:4" s="8" customFormat="1" x14ac:dyDescent="0.25">
      <c r="A22" s="9" t="s">
        <v>17</v>
      </c>
      <c r="C22" s="9" t="s">
        <v>8</v>
      </c>
      <c r="D22" s="25">
        <f t="shared" ref="D22:D25" si="0">PRODUCT(1905,D9/29)</f>
        <v>0</v>
      </c>
    </row>
    <row r="23" spans="1:4" x14ac:dyDescent="0.25">
      <c r="A23" s="4" t="s">
        <v>19</v>
      </c>
      <c r="C23" s="4" t="s">
        <v>8</v>
      </c>
      <c r="D23" s="25">
        <f t="shared" si="0"/>
        <v>0</v>
      </c>
    </row>
    <row r="24" spans="1:4" x14ac:dyDescent="0.25">
      <c r="A24" s="4" t="s">
        <v>5</v>
      </c>
      <c r="C24" s="4" t="s">
        <v>8</v>
      </c>
      <c r="D24" s="25">
        <f t="shared" si="0"/>
        <v>0</v>
      </c>
    </row>
    <row r="25" spans="1:4" x14ac:dyDescent="0.25">
      <c r="A25" s="4" t="s">
        <v>20</v>
      </c>
      <c r="C25" s="11" t="s">
        <v>8</v>
      </c>
      <c r="D25" s="27">
        <f t="shared" si="0"/>
        <v>0</v>
      </c>
    </row>
    <row r="26" spans="1:4" x14ac:dyDescent="0.25">
      <c r="A26" s="5" t="s">
        <v>13</v>
      </c>
      <c r="C26" s="7" t="s">
        <v>8</v>
      </c>
      <c r="D26" s="25">
        <f>SUM(D16,D21:D25)</f>
        <v>0</v>
      </c>
    </row>
    <row r="27" spans="1:4" s="22" customFormat="1" ht="20.25" customHeight="1" x14ac:dyDescent="0.2">
      <c r="A27" s="22" t="s">
        <v>18</v>
      </c>
    </row>
    <row r="28" spans="1:4" ht="19.5" customHeight="1" x14ac:dyDescent="0.25"/>
    <row r="29" spans="1:4" x14ac:dyDescent="0.25">
      <c r="A29" s="5"/>
      <c r="C29" s="7"/>
      <c r="D29" s="12"/>
    </row>
    <row r="30" spans="1:4" s="22" customFormat="1" ht="20.25" customHeight="1" x14ac:dyDescent="0.2">
      <c r="A30" s="4" t="s">
        <v>18</v>
      </c>
    </row>
    <row r="31" spans="1:4" x14ac:dyDescent="0.25">
      <c r="A31" s="4" t="s">
        <v>24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2"/>
  <sheetViews>
    <sheetView workbookViewId="0">
      <selection sqref="A1:D114"/>
    </sheetView>
  </sheetViews>
  <sheetFormatPr baseColWidth="10" defaultRowHeight="15" x14ac:dyDescent="0.25"/>
  <cols>
    <col min="1" max="1" width="6" customWidth="1"/>
    <col min="2" max="2" width="34" customWidth="1"/>
    <col min="3" max="3" width="13" customWidth="1"/>
  </cols>
  <sheetData>
    <row r="1" spans="1:1" ht="15.75" x14ac:dyDescent="0.25">
      <c r="A1" s="1"/>
    </row>
    <row r="2" spans="1:1" ht="15.75" x14ac:dyDescent="0.25">
      <c r="A2" s="2"/>
    </row>
    <row r="3" spans="1:1" s="19" customFormat="1" ht="15.75" x14ac:dyDescent="0.25">
      <c r="A3" s="21"/>
    </row>
    <row r="4" spans="1:1" s="20" customFormat="1" ht="27" customHeight="1" x14ac:dyDescent="0.25"/>
    <row r="15" spans="1:1" x14ac:dyDescent="0.25">
      <c r="A15" s="6"/>
    </row>
    <row r="16" spans="1:1" x14ac:dyDescent="0.25">
      <c r="A16" s="17"/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6"/>
    </row>
    <row r="21" spans="1:1" x14ac:dyDescent="0.25">
      <c r="A21" s="13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6" spans="1:1" ht="38.25" customHeight="1" x14ac:dyDescent="0.25"/>
    <row r="37" spans="1:1" x14ac:dyDescent="0.25">
      <c r="A37" s="6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6"/>
    </row>
    <row r="43" spans="1:1" s="8" customFormat="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8" spans="1:1" ht="35.25" customHeight="1" x14ac:dyDescent="0.25"/>
    <row r="59" spans="1:1" x14ac:dyDescent="0.25">
      <c r="A59" s="6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6"/>
    </row>
    <row r="65" spans="1:1" x14ac:dyDescent="0.25">
      <c r="A65" s="13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70" spans="1:1" ht="29.25" customHeight="1" x14ac:dyDescent="0.25"/>
    <row r="81" spans="1:1" x14ac:dyDescent="0.25">
      <c r="A81" s="6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2" spans="1:1" ht="34.5" customHeight="1" x14ac:dyDescent="0.25"/>
    <row r="99" spans="1:4" x14ac:dyDescent="0.25">
      <c r="D99" s="4"/>
    </row>
    <row r="103" spans="1:4" x14ac:dyDescent="0.25">
      <c r="A103" s="6"/>
    </row>
    <row r="104" spans="1:4" x14ac:dyDescent="0.25">
      <c r="A104" s="17"/>
    </row>
    <row r="105" spans="1:4" x14ac:dyDescent="0.25">
      <c r="A105" s="17"/>
    </row>
    <row r="106" spans="1:4" x14ac:dyDescent="0.25">
      <c r="A106" s="17"/>
    </row>
    <row r="107" spans="1:4" x14ac:dyDescent="0.25">
      <c r="A107" s="17"/>
    </row>
    <row r="108" spans="1:4" s="19" customFormat="1" x14ac:dyDescent="0.25">
      <c r="A108" s="18"/>
    </row>
    <row r="109" spans="1:4" x14ac:dyDescent="0.25">
      <c r="A109" s="13"/>
    </row>
    <row r="110" spans="1:4" x14ac:dyDescent="0.25">
      <c r="A110" s="6"/>
    </row>
    <row r="111" spans="1:4" x14ac:dyDescent="0.25">
      <c r="A111" s="6"/>
    </row>
    <row r="112" spans="1:4" x14ac:dyDescent="0.25">
      <c r="A112" s="6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Kalkulationstabelle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Jöri Schwärzel</dc:creator>
  <cp:lastModifiedBy>Jöri Schwärzel</cp:lastModifiedBy>
  <cp:lastPrinted>2018-02-22T13:01:54Z</cp:lastPrinted>
  <dcterms:created xsi:type="dcterms:W3CDTF">2018-02-16T08:37:35Z</dcterms:created>
  <dcterms:modified xsi:type="dcterms:W3CDTF">2026-03-31T15:47:42Z</dcterms:modified>
</cp:coreProperties>
</file>